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المرشحين" sheetId="6" r:id="rId1"/>
  </sheets>
  <definedNames>
    <definedName name="_xlnm._FilterDatabase" localSheetId="0" hidden="1">المرشحين!#REF!</definedName>
    <definedName name="_xlnm.Print_Area" localSheetId="0">المرشحين!#REF!</definedName>
  </definedNames>
  <calcPr calcId="124519"/>
</workbook>
</file>

<file path=xl/calcChain.xml><?xml version="1.0" encoding="utf-8"?>
<calcChain xmlns="http://schemas.openxmlformats.org/spreadsheetml/2006/main">
  <c r="E26" i="6"/>
  <c r="C26"/>
  <c r="F22"/>
  <c r="F17"/>
  <c r="F13"/>
  <c r="F5"/>
  <c r="F26" s="1"/>
</calcChain>
</file>

<file path=xl/sharedStrings.xml><?xml version="1.0" encoding="utf-8"?>
<sst xmlns="http://schemas.openxmlformats.org/spreadsheetml/2006/main" count="80" uniqueCount="47">
  <si>
    <t>الرقم الامتحاني</t>
  </si>
  <si>
    <t>اسم الطالب</t>
  </si>
  <si>
    <t>درجة الاختبار</t>
  </si>
  <si>
    <t>المجموع</t>
  </si>
  <si>
    <t>المعدل</t>
  </si>
  <si>
    <t>المعدل التنافسي</t>
  </si>
  <si>
    <t>اللغة العربية</t>
  </si>
  <si>
    <t>الاول</t>
  </si>
  <si>
    <t>اسلامية (تابعة للوقفين)</t>
  </si>
  <si>
    <t>اصول الدين</t>
  </si>
  <si>
    <t xml:space="preserve"> رؤى  ناجي شهاب احمد</t>
  </si>
  <si>
    <t>الحضارة والاثار</t>
  </si>
  <si>
    <t>9-11410091</t>
  </si>
  <si>
    <t xml:space="preserve"> رائد رعد صالح محمد</t>
  </si>
  <si>
    <t xml:space="preserve"> رسل علي عبيد فاضل</t>
  </si>
  <si>
    <t>الشريعة</t>
  </si>
  <si>
    <t xml:space="preserve"> رقية حسن علاء الدين باقر</t>
  </si>
  <si>
    <t xml:space="preserve"> ريم عبد الكريم جبار محمد</t>
  </si>
  <si>
    <t xml:space="preserve"> زهراء علي شاكر محمود</t>
  </si>
  <si>
    <t xml:space="preserve"> سارة علي نعمة محسن</t>
  </si>
  <si>
    <t xml:space="preserve"> صابرين كاظم عبد السادة عبيد</t>
  </si>
  <si>
    <t xml:space="preserve"> غفران عقيل عباس سلمان</t>
  </si>
  <si>
    <t xml:space="preserve"> محمد هشام ابراهيم عبد الرزاق</t>
  </si>
  <si>
    <t>اسلامية (تابعة لوزارة التربية)</t>
  </si>
  <si>
    <t xml:space="preserve"> مريم  احمد فخري فياض</t>
  </si>
  <si>
    <t xml:space="preserve"> مسرة  حقي اسماعيل كاظم</t>
  </si>
  <si>
    <t xml:space="preserve"> مها جهاد جاسم فندي</t>
  </si>
  <si>
    <t xml:space="preserve"> نور  حيدر مسير طاهر</t>
  </si>
  <si>
    <t xml:space="preserve"> نور الدين علاء محسن خليف</t>
  </si>
  <si>
    <t xml:space="preserve"> هاجر صابر جبير زويد</t>
  </si>
  <si>
    <t>مهني - تجاري</t>
  </si>
  <si>
    <t>ت</t>
  </si>
  <si>
    <t>القسم</t>
  </si>
  <si>
    <t>خطة القسم</t>
  </si>
  <si>
    <t>الفرع</t>
  </si>
  <si>
    <t>عدد المواد الدراسية</t>
  </si>
  <si>
    <t>الدور الذي نجح فيه الطالب</t>
  </si>
  <si>
    <t>الملاحظات</t>
  </si>
  <si>
    <t>جامعة بغداد</t>
  </si>
  <si>
    <t>كلية العلوم الاسلامية</t>
  </si>
  <si>
    <t>المجموع الكلي</t>
  </si>
  <si>
    <t>عدد الطلبة المتقدمين اقل من العدد المفترض قبوله</t>
  </si>
  <si>
    <t>خطة الكلية</t>
  </si>
  <si>
    <t>عدد الطلبة الناجحين بالاختبار</t>
  </si>
  <si>
    <t>النسبة ضمن الخطة</t>
  </si>
  <si>
    <t>العدد المفترض قبوله ضمن الخطة</t>
  </si>
  <si>
    <t>الطلبة المقبولين في كلية العلوم الاسلامية/قبول مباشر للعام الدراسي (2015/2014)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</si>
</sst>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rightToLeft="1" tabSelected="1" view="pageBreakPreview" zoomScale="60" workbookViewId="0">
      <selection activeCell="A4" sqref="A4"/>
    </sheetView>
  </sheetViews>
  <sheetFormatPr defaultRowHeight="40.5" customHeight="1"/>
  <cols>
    <col min="1" max="2" width="17" style="1" customWidth="1"/>
    <col min="3" max="5" width="11.28515625" style="1" customWidth="1"/>
    <col min="6" max="6" width="16.7109375" style="1" customWidth="1"/>
    <col min="7" max="7" width="7.140625" style="1" customWidth="1"/>
    <col min="8" max="8" width="20.140625" style="1" bestFit="1" customWidth="1"/>
    <col min="9" max="9" width="31.5703125" style="1" customWidth="1"/>
    <col min="10" max="10" width="24" style="1" bestFit="1" customWidth="1"/>
    <col min="11" max="11" width="10.42578125" style="1" customWidth="1"/>
    <col min="12" max="12" width="13.140625" style="1" customWidth="1"/>
    <col min="13" max="13" width="10.85546875" style="1" customWidth="1"/>
    <col min="14" max="14" width="10.28515625" style="1" bestFit="1" customWidth="1"/>
    <col min="15" max="15" width="11" style="1" bestFit="1" customWidth="1"/>
    <col min="16" max="16" width="12.5703125" style="1" bestFit="1" customWidth="1"/>
    <col min="17" max="17" width="17" style="1" customWidth="1"/>
    <col min="18" max="16384" width="9.140625" style="1"/>
  </cols>
  <sheetData>
    <row r="1" spans="1:17" ht="40.5" customHeight="1">
      <c r="A1" s="23" t="s">
        <v>38</v>
      </c>
      <c r="B1" s="23"/>
      <c r="C1" s="23"/>
      <c r="D1" s="23"/>
      <c r="E1" s="23"/>
      <c r="F1" s="7"/>
      <c r="G1" s="7"/>
    </row>
    <row r="2" spans="1:17" ht="40.5" customHeight="1">
      <c r="A2" s="23" t="s">
        <v>39</v>
      </c>
      <c r="B2" s="23"/>
      <c r="C2" s="23"/>
      <c r="D2" s="23"/>
      <c r="E2" s="23"/>
      <c r="F2" s="7"/>
      <c r="G2" s="7"/>
    </row>
    <row r="3" spans="1:17" ht="40.5" customHeight="1">
      <c r="A3" s="22" t="s">
        <v>46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85.5" customHeight="1">
      <c r="A4" s="8" t="s">
        <v>42</v>
      </c>
      <c r="B4" s="8" t="s">
        <v>32</v>
      </c>
      <c r="C4" s="8" t="s">
        <v>33</v>
      </c>
      <c r="D4" s="8" t="s">
        <v>44</v>
      </c>
      <c r="E4" s="8" t="s">
        <v>43</v>
      </c>
      <c r="F4" s="8" t="s">
        <v>45</v>
      </c>
      <c r="G4" s="8" t="s">
        <v>31</v>
      </c>
      <c r="H4" s="8" t="s">
        <v>0</v>
      </c>
      <c r="I4" s="8" t="s">
        <v>1</v>
      </c>
      <c r="J4" s="8" t="s">
        <v>34</v>
      </c>
      <c r="K4" s="8" t="s">
        <v>35</v>
      </c>
      <c r="L4" s="8" t="s">
        <v>36</v>
      </c>
      <c r="M4" s="8" t="s">
        <v>3</v>
      </c>
      <c r="N4" s="8" t="s">
        <v>4</v>
      </c>
      <c r="O4" s="8" t="s">
        <v>2</v>
      </c>
      <c r="P4" s="8" t="s">
        <v>5</v>
      </c>
      <c r="Q4" s="8" t="s">
        <v>37</v>
      </c>
    </row>
    <row r="5" spans="1:17" ht="40.5" customHeight="1">
      <c r="A5" s="33">
        <v>600</v>
      </c>
      <c r="B5" s="33" t="s">
        <v>6</v>
      </c>
      <c r="C5" s="27">
        <v>115</v>
      </c>
      <c r="D5" s="29">
        <v>0.2</v>
      </c>
      <c r="E5" s="27">
        <v>7</v>
      </c>
      <c r="F5" s="27">
        <f>(115*20)/100</f>
        <v>23</v>
      </c>
      <c r="G5" s="3">
        <v>1</v>
      </c>
      <c r="H5" s="2" t="s">
        <v>12</v>
      </c>
      <c r="I5" s="3" t="s">
        <v>13</v>
      </c>
      <c r="J5" s="3" t="s">
        <v>8</v>
      </c>
      <c r="K5" s="3">
        <v>10</v>
      </c>
      <c r="L5" s="3" t="s">
        <v>7</v>
      </c>
      <c r="M5" s="3">
        <v>929</v>
      </c>
      <c r="N5" s="3">
        <v>92.9</v>
      </c>
      <c r="O5" s="3">
        <v>22</v>
      </c>
      <c r="P5" s="3">
        <v>87.03</v>
      </c>
      <c r="Q5" s="37" t="s">
        <v>41</v>
      </c>
    </row>
    <row r="6" spans="1:17" ht="40.5" customHeight="1">
      <c r="A6" s="34"/>
      <c r="B6" s="34"/>
      <c r="C6" s="28"/>
      <c r="D6" s="36"/>
      <c r="E6" s="28"/>
      <c r="F6" s="28"/>
      <c r="G6" s="3">
        <v>2</v>
      </c>
      <c r="H6" s="2">
        <v>101425087</v>
      </c>
      <c r="I6" s="3" t="s">
        <v>17</v>
      </c>
      <c r="J6" s="3" t="s">
        <v>8</v>
      </c>
      <c r="K6" s="3">
        <v>9</v>
      </c>
      <c r="L6" s="3" t="s">
        <v>7</v>
      </c>
      <c r="M6" s="3">
        <v>787</v>
      </c>
      <c r="N6" s="3">
        <v>87.444400000000002</v>
      </c>
      <c r="O6" s="3">
        <v>23</v>
      </c>
      <c r="P6" s="3">
        <v>84.211079999999995</v>
      </c>
      <c r="Q6" s="38"/>
    </row>
    <row r="7" spans="1:17" ht="40.5" customHeight="1">
      <c r="A7" s="34"/>
      <c r="B7" s="34"/>
      <c r="C7" s="28"/>
      <c r="D7" s="36"/>
      <c r="E7" s="28"/>
      <c r="F7" s="28"/>
      <c r="G7" s="3">
        <v>3</v>
      </c>
      <c r="H7" s="2">
        <v>101425130</v>
      </c>
      <c r="I7" s="3" t="s">
        <v>24</v>
      </c>
      <c r="J7" s="3" t="s">
        <v>8</v>
      </c>
      <c r="K7" s="3">
        <v>9</v>
      </c>
      <c r="L7" s="3" t="s">
        <v>7</v>
      </c>
      <c r="M7" s="3">
        <v>775</v>
      </c>
      <c r="N7" s="3">
        <v>86.111099999999993</v>
      </c>
      <c r="O7" s="3">
        <v>23</v>
      </c>
      <c r="P7" s="3">
        <v>83.277770000000004</v>
      </c>
      <c r="Q7" s="38"/>
    </row>
    <row r="8" spans="1:17" ht="40.5" customHeight="1">
      <c r="A8" s="34"/>
      <c r="B8" s="34"/>
      <c r="C8" s="28"/>
      <c r="D8" s="36"/>
      <c r="E8" s="28"/>
      <c r="F8" s="28"/>
      <c r="G8" s="3">
        <v>4</v>
      </c>
      <c r="H8" s="2">
        <v>101415071</v>
      </c>
      <c r="I8" s="3" t="s">
        <v>28</v>
      </c>
      <c r="J8" s="3" t="s">
        <v>8</v>
      </c>
      <c r="K8" s="3">
        <v>9</v>
      </c>
      <c r="L8" s="3" t="s">
        <v>7</v>
      </c>
      <c r="M8" s="3">
        <v>741</v>
      </c>
      <c r="N8" s="3">
        <v>82.333299999999994</v>
      </c>
      <c r="O8" s="3">
        <v>23</v>
      </c>
      <c r="P8" s="3">
        <v>80.633309999999994</v>
      </c>
      <c r="Q8" s="38"/>
    </row>
    <row r="9" spans="1:17" ht="40.5" customHeight="1">
      <c r="A9" s="34"/>
      <c r="B9" s="34"/>
      <c r="C9" s="28"/>
      <c r="D9" s="36"/>
      <c r="E9" s="28"/>
      <c r="F9" s="28"/>
      <c r="G9" s="3">
        <v>5</v>
      </c>
      <c r="H9" s="2">
        <v>101425124</v>
      </c>
      <c r="I9" s="3" t="s">
        <v>26</v>
      </c>
      <c r="J9" s="3" t="s">
        <v>8</v>
      </c>
      <c r="K9" s="3">
        <v>9</v>
      </c>
      <c r="L9" s="3" t="s">
        <v>7</v>
      </c>
      <c r="M9" s="3">
        <v>751</v>
      </c>
      <c r="N9" s="3">
        <v>83.444400000000002</v>
      </c>
      <c r="O9" s="3">
        <v>22</v>
      </c>
      <c r="P9" s="3">
        <v>80.411079999999998</v>
      </c>
      <c r="Q9" s="38"/>
    </row>
    <row r="10" spans="1:17" ht="40.5" customHeight="1">
      <c r="A10" s="34"/>
      <c r="B10" s="34"/>
      <c r="C10" s="28"/>
      <c r="D10" s="36"/>
      <c r="E10" s="28"/>
      <c r="F10" s="28"/>
      <c r="G10" s="3">
        <v>6</v>
      </c>
      <c r="H10" s="2">
        <v>131421361</v>
      </c>
      <c r="I10" s="3" t="s">
        <v>22</v>
      </c>
      <c r="J10" s="3" t="s">
        <v>23</v>
      </c>
      <c r="K10" s="3">
        <v>9</v>
      </c>
      <c r="L10" s="3" t="s">
        <v>7</v>
      </c>
      <c r="M10" s="3">
        <v>720</v>
      </c>
      <c r="N10" s="3">
        <v>80</v>
      </c>
      <c r="O10" s="3">
        <v>24</v>
      </c>
      <c r="P10" s="3">
        <v>80</v>
      </c>
      <c r="Q10" s="38"/>
    </row>
    <row r="11" spans="1:17" ht="40.5" customHeight="1">
      <c r="A11" s="34"/>
      <c r="B11" s="35"/>
      <c r="C11" s="30"/>
      <c r="D11" s="36"/>
      <c r="E11" s="30"/>
      <c r="F11" s="30"/>
      <c r="G11" s="3">
        <v>7</v>
      </c>
      <c r="H11" s="2">
        <v>101425107</v>
      </c>
      <c r="I11" s="3" t="s">
        <v>18</v>
      </c>
      <c r="J11" s="3" t="s">
        <v>8</v>
      </c>
      <c r="K11" s="3">
        <v>9</v>
      </c>
      <c r="L11" s="3" t="s">
        <v>7</v>
      </c>
      <c r="M11" s="3">
        <v>727</v>
      </c>
      <c r="N11" s="3">
        <v>80.777799999999999</v>
      </c>
      <c r="O11" s="3">
        <v>23</v>
      </c>
      <c r="P11" s="3">
        <v>79.544460000000001</v>
      </c>
      <c r="Q11" s="39"/>
    </row>
    <row r="12" spans="1:17" ht="15.75" customHeight="1">
      <c r="A12" s="34"/>
      <c r="B12" s="4"/>
      <c r="C12" s="6"/>
      <c r="D12" s="6"/>
      <c r="E12" s="6"/>
      <c r="F12" s="6"/>
      <c r="G12" s="6"/>
      <c r="H12" s="5"/>
      <c r="I12" s="6"/>
      <c r="J12" s="6"/>
      <c r="K12" s="6"/>
      <c r="L12" s="6"/>
      <c r="M12" s="6"/>
      <c r="N12" s="6"/>
      <c r="O12" s="6"/>
      <c r="P12" s="6"/>
      <c r="Q12" s="6"/>
    </row>
    <row r="13" spans="1:17" ht="29.25" customHeight="1">
      <c r="A13" s="34"/>
      <c r="B13" s="24" t="s">
        <v>11</v>
      </c>
      <c r="C13" s="27">
        <v>60</v>
      </c>
      <c r="D13" s="40">
        <v>0.2</v>
      </c>
      <c r="E13" s="27">
        <v>3</v>
      </c>
      <c r="F13" s="31">
        <f>(60*20)/100</f>
        <v>12</v>
      </c>
      <c r="G13" s="14">
        <v>8</v>
      </c>
      <c r="H13" s="2">
        <v>101425096</v>
      </c>
      <c r="I13" s="3" t="s">
        <v>21</v>
      </c>
      <c r="J13" s="3" t="s">
        <v>8</v>
      </c>
      <c r="K13" s="3">
        <v>9</v>
      </c>
      <c r="L13" s="3" t="s">
        <v>7</v>
      </c>
      <c r="M13" s="3">
        <v>746</v>
      </c>
      <c r="N13" s="3">
        <v>82.888900000000007</v>
      </c>
      <c r="O13" s="3">
        <v>24</v>
      </c>
      <c r="P13" s="3">
        <v>82.022229999999993</v>
      </c>
      <c r="Q13" s="27" t="s">
        <v>41</v>
      </c>
    </row>
    <row r="14" spans="1:17" ht="40.5" customHeight="1">
      <c r="A14" s="34"/>
      <c r="B14" s="25"/>
      <c r="C14" s="28"/>
      <c r="D14" s="31"/>
      <c r="E14" s="28"/>
      <c r="F14" s="31"/>
      <c r="G14" s="14">
        <v>9</v>
      </c>
      <c r="H14" s="2">
        <v>101425095</v>
      </c>
      <c r="I14" s="3" t="s">
        <v>10</v>
      </c>
      <c r="J14" s="3" t="s">
        <v>8</v>
      </c>
      <c r="K14" s="3">
        <v>9</v>
      </c>
      <c r="L14" s="3" t="s">
        <v>7</v>
      </c>
      <c r="M14" s="3">
        <v>754</v>
      </c>
      <c r="N14" s="3">
        <v>83.777799999999999</v>
      </c>
      <c r="O14" s="3">
        <v>23</v>
      </c>
      <c r="P14" s="3">
        <v>81.644459999999995</v>
      </c>
      <c r="Q14" s="28"/>
    </row>
    <row r="15" spans="1:17" ht="40.5" customHeight="1">
      <c r="A15" s="34"/>
      <c r="B15" s="26"/>
      <c r="C15" s="28"/>
      <c r="D15" s="31"/>
      <c r="E15" s="28"/>
      <c r="F15" s="31"/>
      <c r="G15" s="14">
        <v>10</v>
      </c>
      <c r="H15" s="2">
        <v>101425112</v>
      </c>
      <c r="I15" s="3" t="s">
        <v>19</v>
      </c>
      <c r="J15" s="3" t="s">
        <v>8</v>
      </c>
      <c r="K15" s="3">
        <v>9</v>
      </c>
      <c r="L15" s="3" t="s">
        <v>7</v>
      </c>
      <c r="M15" s="3">
        <v>760</v>
      </c>
      <c r="N15" s="3">
        <v>84.444400000000002</v>
      </c>
      <c r="O15" s="3">
        <v>22</v>
      </c>
      <c r="P15" s="3">
        <v>81.111080000000001</v>
      </c>
      <c r="Q15" s="30"/>
    </row>
    <row r="16" spans="1:17" ht="15.75" customHeight="1">
      <c r="A16" s="34"/>
      <c r="B16" s="4"/>
      <c r="C16" s="6"/>
      <c r="D16" s="6"/>
      <c r="E16" s="6"/>
      <c r="F16" s="6"/>
      <c r="G16" s="6"/>
      <c r="H16" s="5"/>
      <c r="I16" s="6"/>
      <c r="J16" s="6"/>
      <c r="K16" s="6"/>
      <c r="L16" s="6"/>
      <c r="M16" s="6"/>
      <c r="N16" s="6"/>
      <c r="O16" s="6"/>
      <c r="P16" s="6"/>
      <c r="Q16" s="6"/>
    </row>
    <row r="17" spans="1:17" ht="25.5" customHeight="1">
      <c r="A17" s="34"/>
      <c r="B17" s="24" t="s">
        <v>15</v>
      </c>
      <c r="C17" s="27">
        <v>155</v>
      </c>
      <c r="D17" s="29">
        <v>0.2</v>
      </c>
      <c r="E17" s="27">
        <v>4</v>
      </c>
      <c r="F17" s="31">
        <f>(155*20)/100</f>
        <v>31</v>
      </c>
      <c r="G17" s="14">
        <v>11</v>
      </c>
      <c r="H17" s="2">
        <v>101425139</v>
      </c>
      <c r="I17" s="3" t="s">
        <v>14</v>
      </c>
      <c r="J17" s="3" t="s">
        <v>8</v>
      </c>
      <c r="K17" s="3">
        <v>9</v>
      </c>
      <c r="L17" s="3" t="s">
        <v>7</v>
      </c>
      <c r="M17" s="3">
        <v>761</v>
      </c>
      <c r="N17" s="3">
        <v>84.555599999999998</v>
      </c>
      <c r="O17" s="3">
        <v>23</v>
      </c>
      <c r="P17" s="3">
        <v>82.188919999999996</v>
      </c>
      <c r="Q17" s="27" t="s">
        <v>41</v>
      </c>
    </row>
    <row r="18" spans="1:17" ht="40.5" customHeight="1">
      <c r="A18" s="34"/>
      <c r="B18" s="25"/>
      <c r="C18" s="28"/>
      <c r="D18" s="28"/>
      <c r="E18" s="28"/>
      <c r="F18" s="31"/>
      <c r="G18" s="14">
        <v>12</v>
      </c>
      <c r="H18" s="2">
        <v>101425120</v>
      </c>
      <c r="I18" s="3" t="s">
        <v>25</v>
      </c>
      <c r="J18" s="3" t="s">
        <v>8</v>
      </c>
      <c r="K18" s="3">
        <v>9</v>
      </c>
      <c r="L18" s="3" t="s">
        <v>7</v>
      </c>
      <c r="M18" s="3">
        <v>754</v>
      </c>
      <c r="N18" s="3">
        <v>83.777799999999999</v>
      </c>
      <c r="O18" s="3">
        <v>23</v>
      </c>
      <c r="P18" s="3">
        <v>81.644459999999995</v>
      </c>
      <c r="Q18" s="28"/>
    </row>
    <row r="19" spans="1:17" ht="40.5" customHeight="1">
      <c r="A19" s="34"/>
      <c r="B19" s="25"/>
      <c r="C19" s="28"/>
      <c r="D19" s="28"/>
      <c r="E19" s="28"/>
      <c r="F19" s="31"/>
      <c r="G19" s="14">
        <v>13</v>
      </c>
      <c r="H19" s="2">
        <v>101425127</v>
      </c>
      <c r="I19" s="3" t="s">
        <v>20</v>
      </c>
      <c r="J19" s="3" t="s">
        <v>8</v>
      </c>
      <c r="K19" s="3">
        <v>9</v>
      </c>
      <c r="L19" s="3" t="s">
        <v>7</v>
      </c>
      <c r="M19" s="3">
        <v>740</v>
      </c>
      <c r="N19" s="3">
        <v>82.222200000000001</v>
      </c>
      <c r="O19" s="3">
        <v>23</v>
      </c>
      <c r="P19" s="3">
        <v>80.555539999999993</v>
      </c>
      <c r="Q19" s="28"/>
    </row>
    <row r="20" spans="1:17" ht="40.5" customHeight="1">
      <c r="A20" s="34"/>
      <c r="B20" s="26"/>
      <c r="C20" s="28"/>
      <c r="D20" s="30"/>
      <c r="E20" s="28"/>
      <c r="F20" s="31"/>
      <c r="G20" s="14">
        <v>14</v>
      </c>
      <c r="H20" s="2">
        <v>101425131</v>
      </c>
      <c r="I20" s="3" t="s">
        <v>27</v>
      </c>
      <c r="J20" s="3" t="s">
        <v>8</v>
      </c>
      <c r="K20" s="3">
        <v>9</v>
      </c>
      <c r="L20" s="3" t="s">
        <v>7</v>
      </c>
      <c r="M20" s="3">
        <v>726</v>
      </c>
      <c r="N20" s="3">
        <v>80.666700000000006</v>
      </c>
      <c r="O20" s="3">
        <v>23</v>
      </c>
      <c r="P20" s="3">
        <v>79.46669</v>
      </c>
      <c r="Q20" s="30"/>
    </row>
    <row r="21" spans="1:17" ht="16.5" customHeight="1">
      <c r="A21" s="34"/>
      <c r="B21" s="4"/>
      <c r="C21" s="6"/>
      <c r="D21" s="6"/>
      <c r="E21" s="6"/>
      <c r="F21" s="6"/>
      <c r="G21" s="6"/>
      <c r="H21" s="5"/>
      <c r="I21" s="6"/>
      <c r="J21" s="6"/>
      <c r="K21" s="6"/>
      <c r="L21" s="6"/>
      <c r="M21" s="6"/>
      <c r="N21" s="6"/>
      <c r="O21" s="6"/>
      <c r="P21" s="6"/>
      <c r="Q21" s="6"/>
    </row>
    <row r="22" spans="1:17" ht="68.25" customHeight="1">
      <c r="A22" s="34"/>
      <c r="B22" s="16" t="s">
        <v>9</v>
      </c>
      <c r="C22" s="13">
        <v>150</v>
      </c>
      <c r="D22" s="21">
        <v>0.2</v>
      </c>
      <c r="E22" s="13">
        <v>1</v>
      </c>
      <c r="F22" s="13">
        <f>(150*20)/100</f>
        <v>30</v>
      </c>
      <c r="G22" s="14">
        <v>15</v>
      </c>
      <c r="H22" s="2">
        <v>101424036</v>
      </c>
      <c r="I22" s="3" t="s">
        <v>16</v>
      </c>
      <c r="J22" s="3" t="s">
        <v>8</v>
      </c>
      <c r="K22" s="3">
        <v>9</v>
      </c>
      <c r="L22" s="3" t="s">
        <v>7</v>
      </c>
      <c r="M22" s="3">
        <v>747</v>
      </c>
      <c r="N22" s="3">
        <v>83</v>
      </c>
      <c r="O22" s="3">
        <v>21</v>
      </c>
      <c r="P22" s="3">
        <v>79.099999999999994</v>
      </c>
      <c r="Q22" s="15" t="s">
        <v>41</v>
      </c>
    </row>
    <row r="23" spans="1:17" ht="16.5" customHeight="1">
      <c r="A23" s="34"/>
      <c r="B23" s="4"/>
      <c r="C23" s="6"/>
      <c r="D23" s="6"/>
      <c r="E23" s="6"/>
      <c r="F23" s="6"/>
      <c r="G23" s="6"/>
      <c r="H23" s="5"/>
      <c r="I23" s="6"/>
      <c r="J23" s="6"/>
      <c r="K23" s="6"/>
      <c r="L23" s="6"/>
      <c r="M23" s="6"/>
      <c r="N23" s="6"/>
      <c r="O23" s="6"/>
      <c r="P23" s="6"/>
      <c r="Q23" s="6"/>
    </row>
    <row r="24" spans="1:17" ht="75.75" customHeight="1">
      <c r="A24" s="35"/>
      <c r="B24" s="17" t="s">
        <v>6</v>
      </c>
      <c r="C24" s="18">
        <v>115</v>
      </c>
      <c r="D24" s="19">
        <v>0.05</v>
      </c>
      <c r="E24" s="18">
        <v>1</v>
      </c>
      <c r="F24" s="18">
        <v>6</v>
      </c>
      <c r="G24" s="17">
        <v>1</v>
      </c>
      <c r="H24" s="20">
        <v>1414622420019</v>
      </c>
      <c r="I24" s="17" t="s">
        <v>29</v>
      </c>
      <c r="J24" s="17" t="s">
        <v>30</v>
      </c>
      <c r="K24" s="17">
        <v>8</v>
      </c>
      <c r="L24" s="17" t="s">
        <v>7</v>
      </c>
      <c r="M24" s="17">
        <v>657</v>
      </c>
      <c r="N24" s="17">
        <v>82.125</v>
      </c>
      <c r="O24" s="17">
        <v>23</v>
      </c>
      <c r="P24" s="17">
        <v>80.487499999999997</v>
      </c>
      <c r="Q24" s="18" t="s">
        <v>41</v>
      </c>
    </row>
    <row r="25" spans="1:17" ht="18" customHeight="1">
      <c r="A25" s="4"/>
      <c r="B25" s="4"/>
      <c r="C25" s="6"/>
      <c r="D25" s="6"/>
      <c r="E25" s="6"/>
      <c r="F25" s="6"/>
      <c r="G25" s="6"/>
      <c r="H25" s="5"/>
      <c r="I25" s="6"/>
      <c r="J25" s="6"/>
      <c r="K25" s="6"/>
      <c r="L25" s="6"/>
      <c r="M25" s="6"/>
      <c r="N25" s="6"/>
      <c r="O25" s="6"/>
      <c r="P25" s="6"/>
      <c r="Q25" s="6"/>
    </row>
    <row r="26" spans="1:17" ht="40.5" customHeight="1">
      <c r="A26" s="11" t="s">
        <v>40</v>
      </c>
      <c r="B26" s="12"/>
      <c r="C26" s="9">
        <f>SUM(C5:C25)</f>
        <v>595</v>
      </c>
      <c r="D26" s="10">
        <v>0.25</v>
      </c>
      <c r="E26" s="9">
        <f>SUM(E5:E25)</f>
        <v>16</v>
      </c>
      <c r="F26" s="9">
        <f>SUM(F5:F25)</f>
        <v>102</v>
      </c>
      <c r="G26" s="9">
        <v>16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</row>
  </sheetData>
  <mergeCells count="23">
    <mergeCell ref="H26:Q26"/>
    <mergeCell ref="A5:A24"/>
    <mergeCell ref="B5:B11"/>
    <mergeCell ref="C5:C11"/>
    <mergeCell ref="D5:D11"/>
    <mergeCell ref="E5:E11"/>
    <mergeCell ref="F5:F11"/>
    <mergeCell ref="Q5:Q11"/>
    <mergeCell ref="B13:B15"/>
    <mergeCell ref="C13:C15"/>
    <mergeCell ref="D13:D15"/>
    <mergeCell ref="E13:E15"/>
    <mergeCell ref="F13:F15"/>
    <mergeCell ref="Q13:Q15"/>
    <mergeCell ref="A3:Q3"/>
    <mergeCell ref="A1:E1"/>
    <mergeCell ref="A2:E2"/>
    <mergeCell ref="B17:B20"/>
    <mergeCell ref="C17:C20"/>
    <mergeCell ref="D17:D20"/>
    <mergeCell ref="E17:E20"/>
    <mergeCell ref="F17:F20"/>
    <mergeCell ref="Q17:Q20"/>
  </mergeCells>
  <printOptions horizontalCentered="1" verticalCentered="1"/>
  <pageMargins left="0" right="0" top="0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المرشحين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2014-11-03T17:17:19Z</dcterms:modified>
</cp:coreProperties>
</file>